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mio/Desktop/"/>
    </mc:Choice>
  </mc:AlternateContent>
  <xr:revisionPtr revIDLastSave="0" documentId="13_ncr:1_{5284AF89-F794-944E-928B-DB7B162FF4B4}" xr6:coauthVersionLast="47" xr6:coauthVersionMax="47" xr10:uidLastSave="{00000000-0000-0000-0000-000000000000}"/>
  <bookViews>
    <workbookView xWindow="-20" yWindow="540" windowWidth="28800" windowHeight="16520" xr2:uid="{00000000-000D-0000-FFFF-FFFF00000000}"/>
  </bookViews>
  <sheets>
    <sheet name="OPT timeli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3" i="2" l="1"/>
  <c r="Z23" i="2"/>
  <c r="P14" i="2" l="1"/>
  <c r="W14" i="2" l="1"/>
  <c r="Z14" i="2" s="1"/>
  <c r="E14" i="2"/>
</calcChain>
</file>

<file path=xl/sharedStrings.xml><?xml version="1.0" encoding="utf-8"?>
<sst xmlns="http://schemas.openxmlformats.org/spreadsheetml/2006/main" count="3" uniqueCount="3">
  <si>
    <t>USCIS Accepts Applications</t>
  </si>
  <si>
    <t>60 day grace period and OPT Start Date Range</t>
  </si>
  <si>
    <t>For standard post-completion OPT, the requested employment start date may not be more than 60 days after the student's program end date, and all standard post-completion OPT must be completed within the 14-month period following the completion of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</si>
</sst>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1C222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3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/>
    <xf numFmtId="0" fontId="0" fillId="2" borderId="5" xfId="0" applyFill="1" applyBorder="1" applyProtection="1"/>
    <xf numFmtId="0" fontId="0" fillId="2" borderId="0" xfId="0" applyFill="1" applyBorder="1" applyProtection="1"/>
    <xf numFmtId="0" fontId="4" fillId="3" borderId="5" xfId="0" applyFont="1" applyFill="1" applyBorder="1" applyProtection="1"/>
    <xf numFmtId="0" fontId="4" fillId="3" borderId="0" xfId="0" applyFont="1" applyFill="1" applyBorder="1" applyProtection="1"/>
    <xf numFmtId="0" fontId="6" fillId="0" borderId="0" xfId="0" applyFont="1" applyBorder="1" applyProtection="1"/>
    <xf numFmtId="0" fontId="3" fillId="0" borderId="5" xfId="0" applyFont="1" applyBorder="1" applyAlignment="1" applyProtection="1"/>
    <xf numFmtId="164" fontId="2" fillId="0" borderId="1" xfId="0" applyNumberFormat="1" applyFont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  <xf numFmtId="164" fontId="2" fillId="6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358322</xdr:colOff>
      <xdr:row>18</xdr:row>
      <xdr:rowOff>2360</xdr:rowOff>
    </xdr:from>
    <xdr:to>
      <xdr:col>26</xdr:col>
      <xdr:colOff>127000</xdr:colOff>
      <xdr:row>18</xdr:row>
      <xdr:rowOff>2360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96622" y="2834460"/>
          <a:ext cx="20406178" cy="0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639793</xdr:colOff>
      <xdr:row>15</xdr:row>
      <xdr:rowOff>9525</xdr:rowOff>
    </xdr:from>
    <xdr:to>
      <xdr:col>22</xdr:col>
      <xdr:colOff>639793</xdr:colOff>
      <xdr:row>20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658293" y="4175125"/>
          <a:ext cx="0" cy="11239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709460</xdr:colOff>
      <xdr:row>18</xdr:row>
      <xdr:rowOff>18028</xdr:rowOff>
    </xdr:from>
    <xdr:to>
      <xdr:col>22</xdr:col>
      <xdr:colOff>627063</xdr:colOff>
      <xdr:row>19</xdr:row>
      <xdr:rowOff>48191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246174" y="4952885"/>
          <a:ext cx="9043460" cy="22973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560616</xdr:colOff>
      <xdr:row>16</xdr:row>
      <xdr:rowOff>106022</xdr:rowOff>
    </xdr:from>
    <xdr:to>
      <xdr:col>22</xdr:col>
      <xdr:colOff>619126</xdr:colOff>
      <xdr:row>17</xdr:row>
      <xdr:rowOff>181768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76902" y="4641736"/>
          <a:ext cx="16604795" cy="275318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542925</xdr:colOff>
      <xdr:row>15</xdr:row>
      <xdr:rowOff>19050</xdr:rowOff>
    </xdr:from>
    <xdr:to>
      <xdr:col>4</xdr:col>
      <xdr:colOff>542925</xdr:colOff>
      <xdr:row>21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622925" y="4184650"/>
          <a:ext cx="0" cy="11239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28</xdr:row>
      <xdr:rowOff>215900</xdr:rowOff>
    </xdr:from>
    <xdr:to>
      <xdr:col>18</xdr:col>
      <xdr:colOff>382700</xdr:colOff>
      <xdr:row>33</xdr:row>
      <xdr:rowOff>154895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19800" y="5384800"/>
          <a:ext cx="7901100" cy="105659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solidFill>
                <a:sysClr val="windowText" lastClr="000000"/>
              </a:solidFill>
            </a:rPr>
            <a:t>Enter your </a:t>
          </a:r>
          <a:r>
            <a:rPr lang="en-US" sz="2800" b="1">
              <a:solidFill>
                <a:sysClr val="windowText" lastClr="000000"/>
              </a:solidFill>
            </a:rPr>
            <a:t>Program Completion D</a:t>
          </a:r>
          <a:r>
            <a:rPr lang="en-US" sz="2800" b="1" baseline="0">
              <a:solidFill>
                <a:sysClr val="windowText" lastClr="000000"/>
              </a:solidFill>
            </a:rPr>
            <a:t>ate </a:t>
          </a:r>
          <a:r>
            <a:rPr lang="en-US" sz="2800" baseline="0">
              <a:solidFill>
                <a:sysClr val="windowText" lastClr="000000"/>
              </a:solidFill>
            </a:rPr>
            <a:t>(MM/DD/YYYY) </a:t>
          </a:r>
        </a:p>
        <a:p>
          <a:pPr algn="ctr"/>
          <a:r>
            <a:rPr lang="en-US" sz="2800" baseline="0">
              <a:solidFill>
                <a:sysClr val="windowText" lastClr="000000"/>
              </a:solidFill>
            </a:rPr>
            <a:t>and hit "Enter"</a:t>
          </a:r>
        </a:p>
      </xdr:txBody>
    </xdr:sp>
    <xdr:clientData/>
  </xdr:twoCellAnchor>
  <xdr:twoCellAnchor>
    <xdr:from>
      <xdr:col>19</xdr:col>
      <xdr:colOff>666750</xdr:colOff>
      <xdr:row>7</xdr:row>
      <xdr:rowOff>111125</xdr:rowOff>
    </xdr:from>
    <xdr:to>
      <xdr:col>23</xdr:col>
      <xdr:colOff>396875</xdr:colOff>
      <xdr:row>9</xdr:row>
      <xdr:rowOff>111125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525750" y="1444625"/>
          <a:ext cx="427037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60 Days </a:t>
          </a:r>
          <a:r>
            <a:rPr lang="en-US" sz="1800"/>
            <a:t>from Program Completion</a:t>
          </a:r>
          <a:r>
            <a:rPr lang="en-US" sz="1800" baseline="0"/>
            <a:t> Date</a:t>
          </a:r>
        </a:p>
        <a:p>
          <a:pPr algn="ctr"/>
          <a:endParaRPr lang="en-US" sz="1600"/>
        </a:p>
      </xdr:txBody>
    </xdr:sp>
    <xdr:clientData/>
  </xdr:twoCellAnchor>
  <xdr:twoCellAnchor>
    <xdr:from>
      <xdr:col>4</xdr:col>
      <xdr:colOff>57150</xdr:colOff>
      <xdr:row>7</xdr:row>
      <xdr:rowOff>18597</xdr:rowOff>
    </xdr:from>
    <xdr:to>
      <xdr:col>10</xdr:col>
      <xdr:colOff>419100</xdr:colOff>
      <xdr:row>9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47900" y="1352097"/>
          <a:ext cx="4791075" cy="362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90 Days </a:t>
          </a:r>
          <a:r>
            <a:rPr lang="en-US" sz="1800"/>
            <a:t>Before</a:t>
          </a:r>
          <a:r>
            <a:rPr lang="en-US" sz="1800" baseline="0"/>
            <a:t> Your Program Completion Date</a:t>
          </a:r>
          <a:endParaRPr lang="en-US" sz="1800"/>
        </a:p>
      </xdr:txBody>
    </xdr:sp>
    <xdr:clientData/>
  </xdr:twoCellAnchor>
  <xdr:twoCellAnchor>
    <xdr:from>
      <xdr:col>14</xdr:col>
      <xdr:colOff>549392</xdr:colOff>
      <xdr:row>23</xdr:row>
      <xdr:rowOff>127226</xdr:rowOff>
    </xdr:from>
    <xdr:to>
      <xdr:col>14</xdr:col>
      <xdr:colOff>850903</xdr:colOff>
      <xdr:row>27</xdr:row>
      <xdr:rowOff>76200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6200000">
          <a:off x="9298161" y="4332457"/>
          <a:ext cx="939574" cy="30151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577546</xdr:colOff>
      <xdr:row>11</xdr:row>
      <xdr:rowOff>151189</xdr:rowOff>
    </xdr:from>
    <xdr:to>
      <xdr:col>10</xdr:col>
      <xdr:colOff>381001</xdr:colOff>
      <xdr:row>15</xdr:row>
      <xdr:rowOff>21168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361213" y="1675189"/>
          <a:ext cx="2428121" cy="80131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/>
            <a:t>This is the earliest date USCIS</a:t>
          </a:r>
          <a:r>
            <a:rPr lang="en-US" sz="1600" baseline="0"/>
            <a:t> can receive your OPT application</a:t>
          </a:r>
          <a:endParaRPr lang="en-US" sz="1600"/>
        </a:p>
      </xdr:txBody>
    </xdr:sp>
    <xdr:clientData/>
  </xdr:twoCellAnchor>
  <xdr:twoCellAnchor>
    <xdr:from>
      <xdr:col>21</xdr:col>
      <xdr:colOff>330200</xdr:colOff>
      <xdr:row>10</xdr:row>
      <xdr:rowOff>34926</xdr:rowOff>
    </xdr:from>
    <xdr:to>
      <xdr:col>23</xdr:col>
      <xdr:colOff>325666</xdr:colOff>
      <xdr:row>12</xdr:row>
      <xdr:rowOff>46266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475200" y="1939926"/>
          <a:ext cx="2249716" cy="3923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Latest OPT</a:t>
          </a:r>
          <a:r>
            <a:rPr lang="en-US" sz="1800" b="1" baseline="0"/>
            <a:t> start date</a:t>
          </a:r>
          <a:endParaRPr 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142874</xdr:colOff>
      <xdr:row>13</xdr:row>
      <xdr:rowOff>35716</xdr:rowOff>
    </xdr:from>
    <xdr:to>
      <xdr:col>6</xdr:col>
      <xdr:colOff>428624</xdr:colOff>
      <xdr:row>13</xdr:row>
      <xdr:rowOff>261938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0800000">
          <a:off x="6759574" y="3667916"/>
          <a:ext cx="984250" cy="22622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692407</xdr:colOff>
      <xdr:row>15</xdr:row>
      <xdr:rowOff>76653</xdr:rowOff>
    </xdr:from>
    <xdr:to>
      <xdr:col>14</xdr:col>
      <xdr:colOff>692407</xdr:colOff>
      <xdr:row>21</xdr:row>
      <xdr:rowOff>48532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9760207" y="2375353"/>
          <a:ext cx="0" cy="103867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792388</xdr:colOff>
      <xdr:row>10</xdr:row>
      <xdr:rowOff>44541</xdr:rowOff>
    </xdr:from>
    <xdr:to>
      <xdr:col>16</xdr:col>
      <xdr:colOff>498475</xdr:colOff>
      <xdr:row>12</xdr:row>
      <xdr:rowOff>76200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E5748937-2289-4E4E-A284-C1C86E53E86E}"/>
            </a:ext>
          </a:extLst>
        </xdr:cNvPr>
        <xdr:cNvSpPr txBox="1"/>
      </xdr:nvSpPr>
      <xdr:spPr>
        <a:xfrm>
          <a:off x="9761763" y="1949541"/>
          <a:ext cx="2436587" cy="41265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Earliest</a:t>
          </a:r>
          <a:r>
            <a:rPr lang="en-US" sz="1800" b="1" baseline="0"/>
            <a:t> </a:t>
          </a:r>
          <a:r>
            <a:rPr lang="en-US" sz="1800" b="1"/>
            <a:t>OPT</a:t>
          </a:r>
          <a:r>
            <a:rPr lang="en-US" sz="1800" b="1" baseline="0"/>
            <a:t> start date</a:t>
          </a:r>
          <a:endParaRPr 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434976</xdr:colOff>
      <xdr:row>25</xdr:row>
      <xdr:rowOff>249464</xdr:rowOff>
    </xdr:from>
    <xdr:to>
      <xdr:col>26</xdr:col>
      <xdr:colOff>257176</xdr:colOff>
      <xdr:row>28</xdr:row>
      <xdr:rowOff>63500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0358101" y="5361214"/>
          <a:ext cx="1806575" cy="718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One year</a:t>
          </a:r>
          <a:r>
            <a:rPr lang="en-US" sz="1800" b="1" baseline="0"/>
            <a:t> </a:t>
          </a:r>
          <a:r>
            <a:rPr lang="en-US" sz="1800" baseline="0"/>
            <a:t>from</a:t>
          </a:r>
          <a:endParaRPr lang="en-US" sz="1800"/>
        </a:p>
        <a:p>
          <a:pPr algn="ctr"/>
          <a:r>
            <a:rPr lang="en-US" sz="1800"/>
            <a:t>OPT Start Date</a:t>
          </a:r>
        </a:p>
        <a:p>
          <a:pPr algn="ctr"/>
          <a:endParaRPr lang="en-US" sz="1800"/>
        </a:p>
      </xdr:txBody>
    </xdr:sp>
    <xdr:clientData/>
  </xdr:twoCellAnchor>
  <xdr:twoCellAnchor>
    <xdr:from>
      <xdr:col>26</xdr:col>
      <xdr:colOff>146307</xdr:colOff>
      <xdr:row>15</xdr:row>
      <xdr:rowOff>56696</xdr:rowOff>
    </xdr:from>
    <xdr:to>
      <xdr:col>26</xdr:col>
      <xdr:colOff>146307</xdr:colOff>
      <xdr:row>21</xdr:row>
      <xdr:rowOff>28575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2422107" y="2355396"/>
          <a:ext cx="0" cy="1038679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730251</xdr:colOff>
      <xdr:row>28</xdr:row>
      <xdr:rowOff>206374</xdr:rowOff>
    </xdr:from>
    <xdr:to>
      <xdr:col>25</xdr:col>
      <xdr:colOff>488950</xdr:colOff>
      <xdr:row>33</xdr:row>
      <xdr:rowOff>126999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4700251" y="5714999"/>
          <a:ext cx="6394449" cy="10953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aseline="0">
              <a:solidFill>
                <a:sysClr val="windowText" lastClr="000000"/>
              </a:solidFill>
            </a:rPr>
            <a:t>Choose your </a:t>
          </a:r>
          <a:r>
            <a:rPr lang="en-US" sz="2800" b="1" baseline="0">
              <a:solidFill>
                <a:sysClr val="windowText" lastClr="000000"/>
              </a:solidFill>
            </a:rPr>
            <a:t>OPT stat date </a:t>
          </a:r>
          <a:r>
            <a:rPr lang="en-US" sz="2800" baseline="0">
              <a:solidFill>
                <a:sysClr val="windowText" lastClr="000000"/>
              </a:solidFill>
            </a:rPr>
            <a:t>(MM/DD/YYYY) and hit "Enter"</a:t>
          </a:r>
        </a:p>
      </xdr:txBody>
    </xdr:sp>
    <xdr:clientData/>
  </xdr:twoCellAnchor>
  <xdr:twoCellAnchor>
    <xdr:from>
      <xdr:col>14</xdr:col>
      <xdr:colOff>736600</xdr:colOff>
      <xdr:row>17</xdr:row>
      <xdr:rowOff>165100</xdr:rowOff>
    </xdr:from>
    <xdr:to>
      <xdr:col>22</xdr:col>
      <xdr:colOff>635000</xdr:colOff>
      <xdr:row>21</xdr:row>
      <xdr:rowOff>31749</xdr:rowOff>
    </xdr:to>
    <xdr:sp macro="" textlink="">
      <xdr:nvSpPr>
        <xdr:cNvPr id="12" name="Left Brac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6200000">
          <a:off x="13769975" y="-596900"/>
          <a:ext cx="628649" cy="8978900"/>
        </a:xfrm>
        <a:prstGeom prst="leftBrace">
          <a:avLst>
            <a:gd name="adj1" fmla="val 8333"/>
            <a:gd name="adj2" fmla="val 65165"/>
          </a:avLst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587375</xdr:colOff>
      <xdr:row>23</xdr:row>
      <xdr:rowOff>142875</xdr:rowOff>
    </xdr:from>
    <xdr:to>
      <xdr:col>26</xdr:col>
      <xdr:colOff>79375</xdr:colOff>
      <xdr:row>25</xdr:row>
      <xdr:rowOff>92076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4173089" y="6873875"/>
          <a:ext cx="1778000" cy="34834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OPT</a:t>
          </a:r>
          <a:r>
            <a:rPr lang="en-US" sz="1800" b="1" baseline="0"/>
            <a:t> end date</a:t>
          </a:r>
          <a:endParaRPr 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533518</xdr:colOff>
      <xdr:row>23</xdr:row>
      <xdr:rowOff>127226</xdr:rowOff>
    </xdr:from>
    <xdr:to>
      <xdr:col>19</xdr:col>
      <xdr:colOff>835029</xdr:colOff>
      <xdr:row>27</xdr:row>
      <xdr:rowOff>76200</xdr:rowOff>
    </xdr:to>
    <xdr:sp macro="" textlink="">
      <xdr:nvSpPr>
        <xdr:cNvPr id="23" name="Right Arrow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16200000">
          <a:off x="14997287" y="5364332"/>
          <a:ext cx="933224" cy="30151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308429</xdr:colOff>
      <xdr:row>23</xdr:row>
      <xdr:rowOff>127000</xdr:rowOff>
    </xdr:from>
    <xdr:to>
      <xdr:col>24</xdr:col>
      <xdr:colOff>181429</xdr:colOff>
      <xdr:row>25</xdr:row>
      <xdr:rowOff>94343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EC25CB8-0A0E-C94B-A451-6528CADF7345}"/>
            </a:ext>
          </a:extLst>
        </xdr:cNvPr>
        <xdr:cNvSpPr txBox="1"/>
      </xdr:nvSpPr>
      <xdr:spPr>
        <a:xfrm>
          <a:off x="18705286" y="6858000"/>
          <a:ext cx="5061857" cy="3664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chemeClr val="dk1"/>
              </a:solidFill>
            </a:rPr>
            <a:t>90 Unemployment</a:t>
          </a:r>
          <a:r>
            <a:rPr lang="en-US" sz="1800" b="1" baseline="0">
              <a:solidFill>
                <a:schemeClr val="dk1"/>
              </a:solidFill>
            </a:rPr>
            <a:t> Days from your OPT start date</a:t>
          </a:r>
          <a:endParaRPr 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211667</xdr:colOff>
      <xdr:row>8</xdr:row>
      <xdr:rowOff>148167</xdr:rowOff>
    </xdr:from>
    <xdr:to>
      <xdr:col>27</xdr:col>
      <xdr:colOff>58966</xdr:colOff>
      <xdr:row>12</xdr:row>
      <xdr:rowOff>74840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40E672D-411C-F94B-A1FF-BF3C0AC44068}"/>
            </a:ext>
          </a:extLst>
        </xdr:cNvPr>
        <xdr:cNvSpPr txBox="1"/>
      </xdr:nvSpPr>
      <xdr:spPr>
        <a:xfrm>
          <a:off x="23749000" y="3365500"/>
          <a:ext cx="2598966" cy="68867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14 month Window from the completion</a:t>
          </a:r>
          <a:r>
            <a:rPr lang="en-US" sz="1800" b="1" baseline="0"/>
            <a:t> of study</a:t>
          </a:r>
          <a:endParaRPr lang="en-US" sz="1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69"/>
  <sheetViews>
    <sheetView showGridLines="0" tabSelected="1" zoomScale="60" zoomScaleNormal="60" workbookViewId="0">
      <selection activeCell="O23" sqref="O23"/>
    </sheetView>
  </sheetViews>
  <sheetFormatPr baseColWidth="10" defaultColWidth="9.1640625" defaultRowHeight="15" x14ac:dyDescent="0.2"/>
  <cols>
    <col min="1" max="2" width="7.5" style="14" customWidth="1"/>
    <col min="3" max="4" width="9.1640625" style="14"/>
    <col min="5" max="5" width="20.6640625" style="14" customWidth="1"/>
    <col min="6" max="9" width="8.6640625" style="14" customWidth="1"/>
    <col min="10" max="10" width="8.6640625" style="15" customWidth="1"/>
    <col min="11" max="14" width="8.6640625" style="14" customWidth="1"/>
    <col min="15" max="16" width="20.6640625" style="14" customWidth="1"/>
    <col min="17" max="17" width="14.6640625" style="14" customWidth="1"/>
    <col min="18" max="18" width="19.33203125" style="14" bestFit="1" customWidth="1"/>
    <col min="19" max="19" width="13.5" style="14" customWidth="1"/>
    <col min="20" max="20" width="20.6640625" style="14" customWidth="1"/>
    <col min="21" max="22" width="13.5" style="14" customWidth="1"/>
    <col min="23" max="23" width="20.6640625" style="14" customWidth="1"/>
    <col min="24" max="24" width="20.33203125" style="14" customWidth="1"/>
    <col min="25" max="25" width="9.1640625" style="14"/>
    <col min="26" max="26" width="20.6640625" style="14" customWidth="1"/>
    <col min="27" max="27" width="6.5" style="14" customWidth="1"/>
    <col min="28" max="29" width="8.33203125" style="14" customWidth="1"/>
    <col min="30" max="16384" width="9.1640625" style="14"/>
  </cols>
  <sheetData>
    <row r="1" spans="3:32" ht="48" customHeight="1" x14ac:dyDescent="0.2">
      <c r="T1" s="27" t="s">
        <v>2</v>
      </c>
      <c r="U1" s="27"/>
      <c r="V1" s="27"/>
      <c r="W1" s="27"/>
      <c r="AD1" s="6"/>
      <c r="AE1" s="6"/>
      <c r="AF1" s="6"/>
    </row>
    <row r="2" spans="3:32" ht="48" customHeight="1" x14ac:dyDescent="0.2">
      <c r="T2" s="27"/>
      <c r="U2" s="27"/>
      <c r="V2" s="27"/>
      <c r="W2" s="27"/>
      <c r="AD2" s="6"/>
      <c r="AE2" s="6"/>
      <c r="AF2" s="6"/>
    </row>
    <row r="3" spans="3:32" ht="48" customHeight="1" x14ac:dyDescent="0.2">
      <c r="T3" s="27"/>
      <c r="U3" s="27"/>
      <c r="V3" s="27"/>
      <c r="W3" s="27"/>
      <c r="AD3" s="6"/>
      <c r="AE3" s="6"/>
      <c r="AF3" s="6"/>
    </row>
    <row r="4" spans="3:32" ht="48" customHeight="1" x14ac:dyDescent="0.2">
      <c r="T4" s="27"/>
      <c r="U4" s="27"/>
      <c r="V4" s="27"/>
      <c r="W4" s="27"/>
      <c r="AD4" s="6"/>
      <c r="AE4" s="6"/>
      <c r="AF4" s="6"/>
    </row>
    <row r="5" spans="3:32" x14ac:dyDescent="0.2">
      <c r="AD5" s="6"/>
      <c r="AE5" s="6"/>
      <c r="AF5" s="6"/>
    </row>
    <row r="6" spans="3:32" x14ac:dyDescent="0.2">
      <c r="AD6" s="6"/>
      <c r="AE6" s="6"/>
      <c r="AF6" s="6"/>
    </row>
    <row r="7" spans="3:32" x14ac:dyDescent="0.2"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"/>
      <c r="AD7" s="6"/>
      <c r="AE7" s="6"/>
      <c r="AF7" s="6"/>
    </row>
    <row r="8" spans="3:32" x14ac:dyDescent="0.2"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8"/>
      <c r="AD8" s="6"/>
      <c r="AE8" s="6"/>
      <c r="AF8" s="6"/>
    </row>
    <row r="9" spans="3:32" x14ac:dyDescent="0.2"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8"/>
      <c r="AD9" s="6"/>
      <c r="AE9" s="6"/>
      <c r="AF9" s="6"/>
    </row>
    <row r="10" spans="3:32" x14ac:dyDescent="0.2"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8"/>
      <c r="AD10" s="6"/>
      <c r="AE10" s="6"/>
      <c r="AF10" s="6"/>
    </row>
    <row r="11" spans="3:32" x14ac:dyDescent="0.2"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8"/>
      <c r="AD11" s="6"/>
      <c r="AE11" s="6"/>
      <c r="AF11" s="6"/>
    </row>
    <row r="12" spans="3:32" x14ac:dyDescent="0.2"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8"/>
      <c r="AD12" s="6"/>
      <c r="AE12" s="6"/>
      <c r="AF12" s="6"/>
    </row>
    <row r="13" spans="3:32" ht="16" thickBot="1" x14ac:dyDescent="0.25"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8"/>
      <c r="AD13" s="6"/>
      <c r="AE13" s="6"/>
      <c r="AF13" s="6"/>
    </row>
    <row r="14" spans="3:32" ht="34.5" customHeight="1" thickBot="1" x14ac:dyDescent="0.25">
      <c r="C14" s="5"/>
      <c r="D14" s="7"/>
      <c r="E14" s="23">
        <f>IF(ISBLANK(O23),"",SUM(O23-90))</f>
        <v>44246</v>
      </c>
      <c r="F14" s="6"/>
      <c r="G14" s="6"/>
      <c r="H14" s="6"/>
      <c r="I14" s="6"/>
      <c r="J14" s="6"/>
      <c r="K14" s="6"/>
      <c r="L14" s="6"/>
      <c r="M14" s="6"/>
      <c r="N14" s="6"/>
      <c r="O14" s="7"/>
      <c r="P14" s="23">
        <f>IF(ISBLANK(O23),"",SUM(O23+1))</f>
        <v>44337</v>
      </c>
      <c r="S14" s="6"/>
      <c r="T14" s="6"/>
      <c r="U14" s="6"/>
      <c r="V14" s="7"/>
      <c r="W14" s="23">
        <f>IF(ISBLANK(O23),"",SUM(O23+60))</f>
        <v>44396</v>
      </c>
      <c r="X14" s="6"/>
      <c r="Y14" s="6"/>
      <c r="Z14" s="28">
        <f>IF(ISBLANK(W14),"",SUM(W14+364))</f>
        <v>44760</v>
      </c>
      <c r="AA14" s="6"/>
      <c r="AB14" s="6"/>
      <c r="AC14" s="8"/>
      <c r="AD14" s="6"/>
      <c r="AE14" s="6"/>
      <c r="AF14" s="6"/>
    </row>
    <row r="15" spans="3:32" x14ac:dyDescent="0.2"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8"/>
      <c r="AD15" s="6"/>
      <c r="AE15" s="6"/>
      <c r="AF15" s="6"/>
    </row>
    <row r="16" spans="3:32" x14ac:dyDescent="0.2"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8"/>
      <c r="AD16" s="6"/>
      <c r="AE16" s="6"/>
      <c r="AF16" s="6"/>
    </row>
    <row r="17" spans="3:32" x14ac:dyDescent="0.2"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8"/>
      <c r="AD17" s="6"/>
      <c r="AE17" s="6"/>
      <c r="AF17" s="6"/>
    </row>
    <row r="18" spans="3:32" x14ac:dyDescent="0.2"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8"/>
      <c r="AD18" s="6"/>
      <c r="AE18" s="6"/>
      <c r="AF18" s="6"/>
    </row>
    <row r="19" spans="3:32" x14ac:dyDescent="0.2"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8"/>
      <c r="AD19" s="6"/>
      <c r="AE19" s="6"/>
      <c r="AF19" s="6"/>
    </row>
    <row r="20" spans="3:32" x14ac:dyDescent="0.2"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8"/>
      <c r="AD20" s="6"/>
      <c r="AE20" s="6"/>
      <c r="AF20" s="6"/>
    </row>
    <row r="21" spans="3:32" x14ac:dyDescent="0.2"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8"/>
      <c r="AD21" s="6"/>
      <c r="AE21" s="6"/>
      <c r="AF21" s="6"/>
    </row>
    <row r="22" spans="3:32" ht="16" thickBot="1" x14ac:dyDescent="0.25"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8"/>
      <c r="AD22" s="6"/>
      <c r="AE22" s="6"/>
      <c r="AF22" s="6"/>
    </row>
    <row r="23" spans="3:32" ht="34.5" customHeight="1" thickBot="1" x14ac:dyDescent="0.25"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24">
        <v>44336</v>
      </c>
      <c r="P23" s="6"/>
      <c r="R23" s="6"/>
      <c r="S23" s="6"/>
      <c r="T23" s="25">
        <v>44396</v>
      </c>
      <c r="U23" s="6"/>
      <c r="V23" s="6"/>
      <c r="X23" s="26">
        <f>IF(ISBLANK(T23),"",SUM(T23+89))</f>
        <v>44485</v>
      </c>
      <c r="Y23" s="6"/>
      <c r="Z23" s="23">
        <f>IF(ISBLANK(T23),"",SUM(T23+364))</f>
        <v>44760</v>
      </c>
      <c r="AA23" s="6"/>
      <c r="AB23" s="6"/>
      <c r="AC23" s="8"/>
      <c r="AD23" s="6"/>
      <c r="AE23" s="6"/>
      <c r="AF23" s="6"/>
    </row>
    <row r="24" spans="3:32" x14ac:dyDescent="0.2"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8"/>
      <c r="AD24" s="6"/>
      <c r="AE24" s="6"/>
      <c r="AF24" s="6"/>
    </row>
    <row r="25" spans="3:32" x14ac:dyDescent="0.2"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8"/>
      <c r="AD25" s="6"/>
      <c r="AE25" s="6"/>
      <c r="AF25" s="6"/>
    </row>
    <row r="26" spans="3:32" ht="24" x14ac:dyDescent="0.3">
      <c r="C26" s="17"/>
      <c r="D26" s="18"/>
      <c r="E26" s="9" t="s">
        <v>0</v>
      </c>
      <c r="F26" s="6"/>
      <c r="G26" s="9"/>
      <c r="H26" s="6"/>
      <c r="I26" s="6"/>
      <c r="J26" s="6"/>
      <c r="K26" s="6"/>
      <c r="L26" s="6"/>
      <c r="M26" s="6"/>
      <c r="N26" s="6"/>
      <c r="O26" s="7"/>
      <c r="P26" s="6"/>
      <c r="Q26" s="6"/>
      <c r="R26" s="6"/>
      <c r="S26" s="6"/>
      <c r="T26" s="6"/>
      <c r="U26" s="6"/>
      <c r="V26" s="6"/>
      <c r="W26" s="21"/>
      <c r="X26" s="6"/>
      <c r="Y26" s="6"/>
      <c r="AA26" s="6"/>
      <c r="AB26" s="6"/>
      <c r="AC26" s="8"/>
      <c r="AD26" s="6"/>
      <c r="AE26" s="6"/>
      <c r="AF26" s="6"/>
    </row>
    <row r="27" spans="3:32" ht="24" x14ac:dyDescent="0.3">
      <c r="C27" s="19"/>
      <c r="D27" s="20"/>
      <c r="E27" s="9" t="s">
        <v>1</v>
      </c>
      <c r="F27" s="9"/>
      <c r="G27" s="6"/>
      <c r="H27" s="6"/>
      <c r="I27" s="6"/>
      <c r="J27" s="6"/>
      <c r="K27" s="6"/>
      <c r="L27" s="6"/>
      <c r="M27" s="6"/>
      <c r="N27" s="6"/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8"/>
      <c r="AD27" s="6"/>
      <c r="AE27" s="6"/>
      <c r="AF27" s="6"/>
    </row>
    <row r="28" spans="3:32" ht="24" x14ac:dyDescent="0.3">
      <c r="C28" s="22"/>
      <c r="D28" s="9"/>
      <c r="E28" s="9"/>
      <c r="F28" s="9"/>
      <c r="G28" s="6"/>
      <c r="H28" s="6"/>
      <c r="I28" s="6"/>
      <c r="J28" s="6"/>
      <c r="K28" s="6"/>
      <c r="L28" s="6"/>
      <c r="M28" s="6"/>
      <c r="N28" s="6"/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8"/>
      <c r="AD28" s="6"/>
      <c r="AE28" s="6"/>
      <c r="AF28" s="6"/>
    </row>
    <row r="29" spans="3:32" ht="24" x14ac:dyDescent="0.3">
      <c r="C29" s="22"/>
      <c r="D29" s="9"/>
      <c r="E29" s="9"/>
      <c r="F29" s="9"/>
      <c r="G29" s="6"/>
      <c r="H29" s="6"/>
      <c r="I29" s="6"/>
      <c r="J29" s="6"/>
      <c r="K29" s="6"/>
      <c r="L29" s="6"/>
      <c r="M29" s="6"/>
      <c r="N29" s="6"/>
      <c r="O29" s="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8"/>
      <c r="AD29" s="6"/>
      <c r="AE29" s="6"/>
      <c r="AF29" s="6"/>
    </row>
    <row r="30" spans="3:32" ht="24" x14ac:dyDescent="0.3">
      <c r="C30" s="22"/>
      <c r="D30" s="9"/>
      <c r="E30" s="9"/>
      <c r="F30" s="9"/>
      <c r="G30" s="6"/>
      <c r="H30" s="6"/>
      <c r="I30" s="6"/>
      <c r="J30" s="6"/>
      <c r="K30" s="6"/>
      <c r="L30" s="6"/>
      <c r="M30" s="6"/>
      <c r="N30" s="6"/>
      <c r="O30" s="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8"/>
      <c r="AD30" s="6"/>
      <c r="AE30" s="6"/>
      <c r="AF30" s="6"/>
    </row>
    <row r="31" spans="3:32" x14ac:dyDescent="0.2"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8"/>
      <c r="AD31" s="6"/>
      <c r="AE31" s="6"/>
      <c r="AF31" s="6"/>
    </row>
    <row r="32" spans="3:32" x14ac:dyDescent="0.2"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8"/>
      <c r="AD32" s="6"/>
      <c r="AE32" s="6"/>
      <c r="AF32" s="6"/>
    </row>
    <row r="33" spans="3:32" x14ac:dyDescent="0.2"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8"/>
      <c r="AD33" s="6"/>
      <c r="AE33" s="6"/>
      <c r="AF33" s="6"/>
    </row>
    <row r="34" spans="3:32" x14ac:dyDescent="0.2"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8"/>
      <c r="AD34" s="6"/>
      <c r="AE34" s="6"/>
      <c r="AF34" s="6"/>
    </row>
    <row r="35" spans="3:32" x14ac:dyDescent="0.2"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3"/>
      <c r="AD35" s="6"/>
      <c r="AE35" s="6"/>
      <c r="AF35" s="6"/>
    </row>
    <row r="36" spans="3:32" x14ac:dyDescent="0.2">
      <c r="AD36" s="6"/>
      <c r="AE36" s="6"/>
      <c r="AF36" s="6"/>
    </row>
    <row r="37" spans="3:32" x14ac:dyDescent="0.2">
      <c r="AD37" s="6"/>
      <c r="AE37" s="6"/>
      <c r="AF37" s="6"/>
    </row>
    <row r="38" spans="3:32" x14ac:dyDescent="0.2">
      <c r="AD38" s="6"/>
      <c r="AE38" s="6"/>
      <c r="AF38" s="6"/>
    </row>
    <row r="39" spans="3:32" x14ac:dyDescent="0.2">
      <c r="AD39" s="6"/>
      <c r="AE39" s="6"/>
      <c r="AF39" s="6"/>
    </row>
    <row r="40" spans="3:32" x14ac:dyDescent="0.2">
      <c r="AD40" s="6"/>
      <c r="AE40" s="6"/>
      <c r="AF40" s="6"/>
    </row>
    <row r="41" spans="3:32" x14ac:dyDescent="0.2">
      <c r="AD41" s="6"/>
      <c r="AE41" s="6"/>
      <c r="AF41" s="6"/>
    </row>
    <row r="42" spans="3:32" x14ac:dyDescent="0.2">
      <c r="AD42" s="6"/>
      <c r="AE42" s="6"/>
      <c r="AF42" s="6"/>
    </row>
    <row r="43" spans="3:32" x14ac:dyDescent="0.2">
      <c r="AD43" s="6"/>
      <c r="AE43" s="6"/>
      <c r="AF43" s="6"/>
    </row>
    <row r="44" spans="3:32" x14ac:dyDescent="0.2">
      <c r="AD44" s="6"/>
      <c r="AE44" s="6"/>
      <c r="AF44" s="6"/>
    </row>
    <row r="45" spans="3:32" x14ac:dyDescent="0.2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6"/>
      <c r="AE45" s="6"/>
      <c r="AF45" s="6"/>
    </row>
    <row r="46" spans="3:32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6"/>
      <c r="AE46" s="6"/>
      <c r="AF46" s="6"/>
    </row>
    <row r="47" spans="3:32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6"/>
      <c r="AE47" s="6"/>
      <c r="AF47" s="6"/>
    </row>
    <row r="48" spans="3:32" x14ac:dyDescent="0.2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6"/>
      <c r="AE48" s="6"/>
      <c r="AF48" s="6"/>
    </row>
    <row r="49" spans="3:32" x14ac:dyDescent="0.2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F49" s="6"/>
    </row>
    <row r="50" spans="3:32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3:32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3:32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3:32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3:32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3:32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3:32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3:32" x14ac:dyDescent="0.2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3:32" x14ac:dyDescent="0.2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3:32" x14ac:dyDescent="0.2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3:32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3:32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3:32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3:32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3:32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3:29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3:29" x14ac:dyDescent="0.2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3:29" x14ac:dyDescent="0.2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3:29" x14ac:dyDescent="0.2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3:29" x14ac:dyDescent="0.2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</sheetData>
  <sheetProtection sheet="1" selectLockedCells="1"/>
  <protectedRanges>
    <protectedRange sqref="X46:Y67 Z46:AC69 C46:W69 Y68 X69:Y69 C7:O35 Q15:Q22 P24:Q35 P14:P23 P7:R13 R15:R35 AA7:AC35 Z27:Z35 S7:V35 W7:W22 W24:W35 X7:Y35 Z7:Z25" name="Range2"/>
    <protectedRange sqref="O23" name="Range1"/>
  </protectedRanges>
  <mergeCells count="1">
    <mergeCell ref="T1:W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E7DFCFA9918449CA501C6518E4608" ma:contentTypeVersion="12" ma:contentTypeDescription="Create a new document." ma:contentTypeScope="" ma:versionID="0ebd6e2115393ba19b861d9ea048fd6b">
  <xsd:schema xmlns:xsd="http://www.w3.org/2001/XMLSchema" xmlns:xs="http://www.w3.org/2001/XMLSchema" xmlns:p="http://schemas.microsoft.com/office/2006/metadata/properties" xmlns:ns2="c4f01c96-9e24-4a54-89b3-8ba900cfe4e1" xmlns:ns3="ca60e936-389e-4abc-8f6b-604e6b0874d9" targetNamespace="http://schemas.microsoft.com/office/2006/metadata/properties" ma:root="true" ma:fieldsID="83010465ba687695582fe86dbbaf2d20" ns2:_="" ns3:_="">
    <xsd:import namespace="c4f01c96-9e24-4a54-89b3-8ba900cfe4e1"/>
    <xsd:import namespace="ca60e936-389e-4abc-8f6b-604e6b087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1c96-9e24-4a54-89b3-8ba900cfe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0e936-389e-4abc-8f6b-604e6b087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164D36-C46A-476F-8158-9ABE56BCD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1c96-9e24-4a54-89b3-8ba900cfe4e1"/>
    <ds:schemaRef ds:uri="ca60e936-389e-4abc-8f6b-604e6b087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A438AB-9B8F-4FF9-95D7-5F628B73A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DFD9B-D9FE-411C-A70D-E0517533AFD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ca60e936-389e-4abc-8f6b-604e6b0874d9"/>
    <ds:schemaRef ds:uri="http://purl.org/dc/elements/1.1/"/>
    <ds:schemaRef ds:uri="http://schemas.microsoft.com/office/2006/metadata/properties"/>
    <ds:schemaRef ds:uri="http://schemas.microsoft.com/office/infopath/2007/PartnerControls"/>
    <ds:schemaRef ds:uri="c4f01c96-9e24-4a54-89b3-8ba900cfe4e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 timeline</vt:lpstr>
    </vt:vector>
  </TitlesOfParts>
  <Manager/>
  <Company>University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Mischa Kasperan</dc:creator>
  <cp:keywords/>
  <dc:description/>
  <cp:lastModifiedBy>Microsoft Office User</cp:lastModifiedBy>
  <cp:revision/>
  <dcterms:created xsi:type="dcterms:W3CDTF">2016-10-14T20:41:42Z</dcterms:created>
  <dcterms:modified xsi:type="dcterms:W3CDTF">2021-05-20T17:21:43Z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0x01010040FE7DFCFA9918449CA501C6518E4608</vt:lpwstr>
  </property>
</Properties>
</file>